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fileSharing readOnlyRecommended="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pmfhr-my.sharepoint.com/personal/tpavlovic_dekanat_pmf_hr/Documents/Desktop/STUDOŠI/Cjenik - referade/aktualni cjenik/vrijedi za akademsku 23-24, upisi 7.mj/"/>
    </mc:Choice>
  </mc:AlternateContent>
  <xr:revisionPtr revIDLastSave="0" documentId="10_ncr:8000_{DE7AB9C8-CEE6-4D11-B21D-57C78A04E1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tematički odsjek" sheetId="3" r:id="rId1"/>
  </sheets>
  <definedNames>
    <definedName name="_xlnm.Print_Titles" localSheetId="0">'Matematički odsjek'!$2:$2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3" l="1"/>
  <c r="D63" i="3"/>
  <c r="D62" i="3"/>
  <c r="D61" i="3"/>
  <c r="D60" i="3"/>
  <c r="D59" i="3"/>
  <c r="D57" i="3"/>
  <c r="D39" i="3"/>
</calcChain>
</file>

<file path=xl/sharedStrings.xml><?xml version="1.0" encoding="utf-8"?>
<sst xmlns="http://schemas.openxmlformats.org/spreadsheetml/2006/main" count="313" uniqueCount="150">
  <si>
    <t>Sveučilište u Zagrebu 
Prirodoslovno-matematički fakultet
NAKNADE ZA TROŠKOVE USLUGA IZ DJELATNOSTI FAKULTETA</t>
  </si>
  <si>
    <t>R.BR.</t>
  </si>
  <si>
    <t>USLUGA</t>
  </si>
  <si>
    <t>IZNOS NAKNADE TROŠKA</t>
  </si>
  <si>
    <t>MODEL</t>
  </si>
  <si>
    <t>POZIV NA BROJ</t>
  </si>
  <si>
    <t>HR00</t>
  </si>
  <si>
    <t>Upis jednog kolegija treći ili viši puta</t>
  </si>
  <si>
    <t>Upis više od 35 ECTS-a u jednom semestru</t>
  </si>
  <si>
    <t>Naknadni upis u višu ili istu godinu studija</t>
  </si>
  <si>
    <t>Potvrda/Uvjerenje o završenom studiju - svaki daljnji primjerak preko broja tri</t>
  </si>
  <si>
    <t>Potvrda/Uvjerenje o obavljenim studijskim obvezama i postignutim ocjenama - studiji evidentirani u ISVU</t>
  </si>
  <si>
    <t>Potvrda/Uvjerenje o obavljenim studijskim obvezama i postignutim ocjenama - studiji koji nisu evidentirani u ISVU</t>
  </si>
  <si>
    <t>Izvod iz ostvarenog kurikuluma za pojedinog studenta na hrvatskom jeziku (uključujući prijepis ocjena)</t>
  </si>
  <si>
    <t>Izvod iz ostvarenog kurikuluma za pojedinog studenta na engleskom jeziku (uključujući prijepis ocjena)</t>
  </si>
  <si>
    <t>Potvrda o stečenim kompetencijama za potrebe rada u meteorološkoj službi u kontroli zračne plovidbe</t>
  </si>
  <si>
    <t>Reguliranje statusa mirovanja studijskih obveza</t>
  </si>
  <si>
    <t>Duplikat rješenja o istovrijednosti diploma</t>
  </si>
  <si>
    <t xml:space="preserve">Produljenje roka za obranu doktorskog rada </t>
  </si>
  <si>
    <t>Ispisnica sa studija</t>
  </si>
  <si>
    <t>Duplikat indeksa</t>
  </si>
  <si>
    <t>Novi indeks (uključujući nastavak indeksa)</t>
  </si>
  <si>
    <t>Ponovno dodjeljivanje lozinke AAI ili lozinke za rad na računalima PMF-a - svako daljnje preko broja jedan</t>
  </si>
  <si>
    <t>Izrada nove iksice u slučaju oštećenja, gubitka/krađe, promjene osobnih podataka i sl.</t>
  </si>
  <si>
    <t xml:space="preserve">Ostale potvrde/uvjerenja </t>
  </si>
  <si>
    <t>NAKNADE  REGULIRANE ZASEBNIM ODLUKAMA FAKULTETSKOG VIJEĆA (FV)</t>
  </si>
  <si>
    <t>OPIS NAKNADE</t>
  </si>
  <si>
    <t xml:space="preserve">IZNOS NAKNADE </t>
  </si>
  <si>
    <t>Ispit na dodiplomskom studiju</t>
  </si>
  <si>
    <t>Diplomski ispit na dodiplomskom studiju</t>
  </si>
  <si>
    <t>Dodjela nove teme i/ili mentora diplomskog rada na dodiplomskom studiju</t>
  </si>
  <si>
    <t>propisano pripadajućom odlukom FV</t>
  </si>
  <si>
    <t>Školarine- Aktuarska matematika-Aktuari 6-2013.</t>
  </si>
  <si>
    <t>503495-103-OIB STUDENTA</t>
  </si>
  <si>
    <t>Školarine- Aktuarska matematika-Aktuari 7-2016.</t>
  </si>
  <si>
    <t>503494-103-OIB STUDENTA</t>
  </si>
  <si>
    <t>Školarine- Aktuarska matematika-Aktuari 8-2018.</t>
  </si>
  <si>
    <t>503493-103-OIB STUDENTA</t>
  </si>
  <si>
    <t>Izbor u zvanje</t>
  </si>
  <si>
    <t>Poslijediplomski (magistarski-mr.sc.) studiji</t>
  </si>
  <si>
    <t>Duplikat diplome o završenom poslijediplomskom (mr.sc.) studiju</t>
  </si>
  <si>
    <t>Potvrda/Uvjerenje o obavljenim studijskim obvezama i postignutim ocjenama na poslijediplomskom (mr.sc.) studiju</t>
  </si>
  <si>
    <t>604040-000-OIB STUDENTA</t>
  </si>
  <si>
    <t>Naknadno preuzimanje nastavnih obveza (upis kolegija) u ljetnom semestru</t>
  </si>
  <si>
    <t>Prijava teme i obrana završnog rada</t>
  </si>
  <si>
    <t>Školarine- Aktuarska matematika-Aktuari 9-2020.</t>
  </si>
  <si>
    <t>503492-103-OIB STUDENTA</t>
  </si>
  <si>
    <t>Svi poslijediplomski studiji (Aktuarska matematika, doktorski, magistarski)</t>
  </si>
  <si>
    <t>Dopunska pedagoško-psihološko-didaktičko-metodička izobrazba nastavnika</t>
  </si>
  <si>
    <t>Regulirane profesije</t>
  </si>
  <si>
    <t>Jedan ECTS bod u okviru dopunske mjere polaganja ispita za pristup i bavljenje reguliranom profesijom u OŠ i/ili SŠ</t>
  </si>
  <si>
    <t>Školarine- Aktuarska matematika-Aktuari 10-2022</t>
  </si>
  <si>
    <t>503491-103-OIB STUDENTA</t>
  </si>
  <si>
    <t>Sveučilišni diplomski studij Biomedicinska matematika</t>
  </si>
  <si>
    <t>Application fee</t>
  </si>
  <si>
    <t>Naknade za uluge PMF-a ... Matematički odsjek_103</t>
  </si>
  <si>
    <t>604020-103-OIB STUDENTA</t>
  </si>
  <si>
    <t>Tuition fee</t>
  </si>
  <si>
    <t>503499-103-OIB STUDENTA</t>
  </si>
  <si>
    <t>Deposit (non-refundable)</t>
  </si>
  <si>
    <t>Subsequent enrollment</t>
  </si>
  <si>
    <t>604019-103-OIB STUDENTA</t>
  </si>
  <si>
    <t>604060-103-OIB STUDENTA</t>
  </si>
  <si>
    <t>604018-103-OIB STUDENTA</t>
  </si>
  <si>
    <t>604050-103-OIB STUDENTA</t>
  </si>
  <si>
    <t>604100-103-OIB STUDENTA</t>
  </si>
  <si>
    <t>403550-103-OIB STUDENTA</t>
  </si>
  <si>
    <t>604099-103-OIB STUDENTA</t>
  </si>
  <si>
    <t>604070-103-OIB STUDENTA</t>
  </si>
  <si>
    <t>503650-103-OIB STUDENTA</t>
  </si>
  <si>
    <t>503621-103-OIB STUDENTA</t>
  </si>
  <si>
    <t>503624-103-OIB STUDENTA</t>
  </si>
  <si>
    <t>503627-103-OIB STUDENTA</t>
  </si>
  <si>
    <t>403500-103-OIB STUDENTA</t>
  </si>
  <si>
    <t>604017-103-OIB STUDENTA</t>
  </si>
  <si>
    <t>503797-103-OIB STUDENTA</t>
  </si>
  <si>
    <t>Poništenje i zamjena jednog upisanog kolegija nakon prva dva tjedna nastave</t>
  </si>
  <si>
    <t>Duplikat diplome ili svjedodžbe o završenom studiju ili dopunske isprave (po pojedinom dokumentu)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</si>
  <si>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</si>
  <si>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</si>
  <si>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</si>
  <si>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</si>
  <si>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</si>
  <si>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</si>
  <si>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</si>
  <si>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</si>
  <si>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</si>
  <si>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</si>
  <si>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Mišljenje o utvrđenom broju bodova u smislu čl. 3 . st. 5. Pravilnika o odgovarajućoj vrsti obrazovanja učitelja i stručnih suradnika u osnovnoj školi (NN 6/2019; 75/2020) - dodiplomski studiji</t>
  </si>
  <si>
    <t>HR01</t>
  </si>
  <si>
    <t>Potvrda o ispunjenosti propisanih uvjeta u smislu čl. 3 . st. 4. Pravilnika o odgovarajućoj vrsti obrazovanja učitelja i stručnih suradnika u osnovnoj školi (NN 6/2019; 75/2020) - dodiplomski studiji</t>
  </si>
  <si>
    <t>Potvrda o ispunjenosti propisanih uvjeta u smislu čl. 3 . St. 4. Pravilnika o odgovarajućoj vrsti obrazovanja učitelja i stručnih suradnika u osnovnoj školi (NN 6/2019; 75/2020) - preddiplomski/prijediplomski, diplomski te integrirani preddiplomski/prijediplomski i diplomski sveučilišni studiji</t>
  </si>
  <si>
    <t>23.</t>
  </si>
  <si>
    <t>Mišljenje o utvrđenom broju bodova u smislu čl. 3 . St. 5. Pravilnika o odgovarajućoj vrsti obrazovanja učitelja i stručnih suradnika u osnovnoj školi (NN 6/2019; 75/2020) - preddiplomski/prijediplomski, diplomski te integrirani preddiplomski/prijediplomski i diplomski sveučilišni studiji</t>
  </si>
  <si>
    <t>24.</t>
  </si>
  <si>
    <t>25.</t>
  </si>
  <si>
    <t>26.</t>
  </si>
  <si>
    <r>
      <t>Dopunska isprava o studiju (</t>
    </r>
    <r>
      <rPr>
        <i/>
        <sz val="12"/>
        <color indexed="8"/>
        <rFont val="Calibri"/>
        <family val="2"/>
        <charset val="238"/>
      </rPr>
      <t>supplement</t>
    </r>
    <r>
      <rPr>
        <sz val="12"/>
        <color indexed="8"/>
        <rFont val="Calibri"/>
        <family val="2"/>
        <charset val="238"/>
      </rPr>
      <t xml:space="preserve">) na hrvatskom jeziku za studente dodiplomskih studija </t>
    </r>
  </si>
  <si>
    <r>
      <t>Dopunska isprava o studiju (</t>
    </r>
    <r>
      <rPr>
        <i/>
        <sz val="12"/>
        <color indexed="8"/>
        <rFont val="Calibri"/>
        <family val="2"/>
        <charset val="238"/>
      </rPr>
      <t>supplement</t>
    </r>
    <r>
      <rPr>
        <sz val="12"/>
        <color indexed="8"/>
        <rFont val="Calibri"/>
        <family val="2"/>
        <charset val="238"/>
      </rPr>
      <t xml:space="preserve">) na engleskom jeziku za studente dodiplomskih studija </t>
    </r>
  </si>
  <si>
    <t>27.</t>
  </si>
  <si>
    <t>28.</t>
  </si>
  <si>
    <t>29.</t>
  </si>
  <si>
    <t>30.</t>
  </si>
  <si>
    <t>31.</t>
  </si>
  <si>
    <t>32.</t>
  </si>
  <si>
    <t>33.</t>
  </si>
  <si>
    <t>34.</t>
  </si>
  <si>
    <t>39.</t>
  </si>
  <si>
    <t>40.</t>
  </si>
  <si>
    <t>41.</t>
  </si>
  <si>
    <t>42.</t>
  </si>
  <si>
    <t>43.</t>
  </si>
  <si>
    <t>44.</t>
  </si>
  <si>
    <t>604020-103</t>
  </si>
  <si>
    <t>Tuition fee - less than 50 ECTS</t>
  </si>
  <si>
    <t>Priznavanje jednog kolegija položenog na drugom studijskom programu izvan PMF-a izvan regulirane mobilnosti</t>
  </si>
  <si>
    <t>Upis jednog kolegija izvan studijskog programa i regulirane moblinosti izvan PMF-a</t>
  </si>
  <si>
    <t>34a.</t>
  </si>
  <si>
    <t>7.</t>
  </si>
  <si>
    <t>8.</t>
  </si>
  <si>
    <t>9.</t>
  </si>
  <si>
    <t>10.</t>
  </si>
  <si>
    <t>11.</t>
  </si>
  <si>
    <t>22.</t>
  </si>
  <si>
    <t>Nastavak sveučilišnog prijediplomskog, diplomskog ili integriranog prijediplomskog i diplomskog studija na PMF-u</t>
  </si>
  <si>
    <t>Sveučilišni preddiplomski, diplomski, integrirani preddiplomski i diplomski studiji, dodiplomski studiji</t>
  </si>
  <si>
    <t>Promjena sveučilišnog prijediplomskog, diplomskog ili integriranog prijediplomskog i diplomskog studija na PMF-u (prijelaz s jednog studija na PMF-u na drugi studij na PMF-u)</t>
  </si>
  <si>
    <t>Prijelaz s drugog visokog učilišta na sveučilišni prijediplomski, diplomski ili integrirani prijediplomski i diplomski studij na PMF-u</t>
  </si>
  <si>
    <t xml:space="preserve">Promocija diplomiranih studenata sveučilišnih diplomskih i/ili integriranih prijediplomskih i diplomskih sveučilišnih studija </t>
  </si>
  <si>
    <t>Doktorski studiji</t>
  </si>
  <si>
    <t>Naknadni upis u višu ili istu godinu doktorskog studija</t>
  </si>
  <si>
    <t>Sveučilišni specijalistički studij Aktuarska matematika</t>
  </si>
  <si>
    <t>Duplikat diplome sveučilišnog specijalističkog studija</t>
  </si>
  <si>
    <t>Razredbeni postupak za upis u prvu godinu sveučilišnih diplomskih studija na PMF-u</t>
  </si>
  <si>
    <t>Upis u prvu godinu sveučilišnih prijediplomskih, integriranih prijediplomskih i diplomskih, te diplomskih studija na PMF-u</t>
  </si>
  <si>
    <t>Ponovni upis u prvu godinu sveučilišnih prijediplomskih, diplomskih ili integriranih prijediplomskih i diplomskih studija na PMF-u</t>
  </si>
  <si>
    <t>Upis ili ponovni upis u drugu ili treću godinu sveučilišnih prijediplomskih studija na PMF-u</t>
  </si>
  <si>
    <t>Upis ili ponovni upis u drugu godinu sveučilišnih diplomskh studija na PMF-u</t>
  </si>
  <si>
    <t>Upis ili ponovni upis u drugu, treću, četvrtu ili petu godinu sveučilišnih integriranih prijediplomskh i diplomskih sveučilišnih studija na PMF-u</t>
  </si>
  <si>
    <t>Participacija u troškovima studija - sveučilišni prijediplomski studij</t>
  </si>
  <si>
    <t>Participacija u troškovima studija - sveučilišni diplomski studij</t>
  </si>
  <si>
    <t>Participacija u troškovima studija - sveučilišni integrirani prijediplomski i diplomski studij</t>
  </si>
  <si>
    <t xml:space="preserve">  Školarine - doktorski studij </t>
  </si>
  <si>
    <t>Troškovi izdavanja studentske iskaznice za studente doktorskih studija PMF-a koji su dijelom ili u cijelosti oslobođeni plaćanja školarine</t>
  </si>
  <si>
    <t>2.</t>
  </si>
  <si>
    <t>3.</t>
  </si>
  <si>
    <t>4.</t>
  </si>
  <si>
    <t>5.</t>
  </si>
  <si>
    <t>6.</t>
  </si>
  <si>
    <t xml:space="preserve">Razredbeni postupak za prijavu četvrtog i svakog slijedećeg sveučilišnog diplomskog studija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</si>
</sst>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0&quot;.&quot;"/>
    <numFmt numFmtId="165" formatCode="#,##0\ &quot;kn&quot;"/>
    <numFmt numFmtId="166" formatCode="#,##0.00\ &quot;€&quot;"/>
    <numFmt numFmtId="167" formatCode="#,##0.00\ &quot;kn&quot;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20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 indent="1"/>
    </xf>
    <xf numFmtId="165" fontId="3" fillId="2" borderId="6" xfId="0" applyNumberFormat="1" applyFont="1" applyFill="1" applyBorder="1" applyAlignment="1">
      <alignment horizontal="right" vertical="center" inden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5" fillId="2" borderId="6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right" vertical="center" indent="2"/>
    </xf>
    <xf numFmtId="0" fontId="6" fillId="2" borderId="12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165" fontId="5" fillId="3" borderId="15" xfId="0" quotePrefix="1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166" fontId="3" fillId="3" borderId="6" xfId="0" applyNumberFormat="1" applyFont="1" applyFill="1" applyBorder="1" applyAlignment="1">
      <alignment horizontal="right" vertical="center" indent="1"/>
    </xf>
    <xf numFmtId="166" fontId="5" fillId="3" borderId="6" xfId="0" applyNumberFormat="1" applyFont="1" applyFill="1" applyBorder="1" applyAlignment="1">
      <alignment horizontal="right" vertical="center" indent="1"/>
    </xf>
    <xf numFmtId="166" fontId="3" fillId="3" borderId="15" xfId="0" applyNumberFormat="1" applyFont="1" applyFill="1" applyBorder="1" applyAlignment="1">
      <alignment horizontal="right" vertical="center" indent="1"/>
    </xf>
    <xf numFmtId="166" fontId="5" fillId="3" borderId="9" xfId="0" applyNumberFormat="1" applyFont="1" applyFill="1" applyBorder="1" applyAlignment="1">
      <alignment horizontal="right" vertical="center" indent="1"/>
    </xf>
    <xf numFmtId="166" fontId="5" fillId="3" borderId="15" xfId="0" applyNumberFormat="1" applyFont="1" applyFill="1" applyBorder="1" applyAlignment="1">
      <alignment horizontal="right" vertical="center" indent="1"/>
    </xf>
    <xf numFmtId="166" fontId="19" fillId="4" borderId="13" xfId="0" applyNumberFormat="1" applyFont="1" applyFill="1" applyBorder="1" applyAlignment="1">
      <alignment horizontal="right" vertical="center" indent="1"/>
    </xf>
    <xf numFmtId="165" fontId="3" fillId="2" borderId="4" xfId="0" applyNumberFormat="1" applyFont="1" applyFill="1" applyBorder="1" applyAlignment="1">
      <alignment horizontal="right" vertical="center" indent="1"/>
    </xf>
    <xf numFmtId="165" fontId="3" fillId="2" borderId="7" xfId="0" applyNumberFormat="1" applyFont="1" applyFill="1" applyBorder="1" applyAlignment="1">
      <alignment horizontal="right" vertical="center" indent="1"/>
    </xf>
    <xf numFmtId="166" fontId="3" fillId="2" borderId="3" xfId="0" applyNumberFormat="1" applyFont="1" applyFill="1" applyBorder="1" applyAlignment="1">
      <alignment horizontal="right" vertical="center" indent="1"/>
    </xf>
    <xf numFmtId="166" fontId="3" fillId="2" borderId="6" xfId="0" applyNumberFormat="1" applyFont="1" applyFill="1" applyBorder="1" applyAlignment="1">
      <alignment horizontal="right" vertical="center" indent="1"/>
    </xf>
    <xf numFmtId="166" fontId="5" fillId="2" borderId="6" xfId="0" applyNumberFormat="1" applyFont="1" applyFill="1" applyBorder="1" applyAlignment="1">
      <alignment horizontal="right" vertical="center" indent="1"/>
    </xf>
    <xf numFmtId="166" fontId="3" fillId="2" borderId="8" xfId="0" applyNumberFormat="1" applyFont="1" applyFill="1" applyBorder="1" applyAlignment="1">
      <alignment horizontal="right" vertical="center" indent="1"/>
    </xf>
    <xf numFmtId="167" fontId="3" fillId="2" borderId="6" xfId="0" applyNumberFormat="1" applyFont="1" applyFill="1" applyBorder="1" applyAlignment="1">
      <alignment horizontal="right" vertical="center" indent="1"/>
    </xf>
    <xf numFmtId="167" fontId="3" fillId="2" borderId="3" xfId="0" applyNumberFormat="1" applyFont="1" applyFill="1" applyBorder="1" applyAlignment="1">
      <alignment horizontal="right" vertical="center" indent="1"/>
    </xf>
    <xf numFmtId="167" fontId="3" fillId="2" borderId="8" xfId="0" applyNumberFormat="1" applyFont="1" applyFill="1" applyBorder="1" applyAlignment="1">
      <alignment horizontal="right" vertical="center" indent="1"/>
    </xf>
    <xf numFmtId="167" fontId="3" fillId="3" borderId="6" xfId="0" applyNumberFormat="1" applyFont="1" applyFill="1" applyBorder="1" applyAlignment="1">
      <alignment horizontal="right" vertical="center" indent="1"/>
    </xf>
    <xf numFmtId="167" fontId="3" fillId="3" borderId="15" xfId="0" applyNumberFormat="1" applyFont="1" applyFill="1" applyBorder="1" applyAlignment="1">
      <alignment horizontal="right" vertical="center" indent="1"/>
    </xf>
    <xf numFmtId="167" fontId="5" fillId="3" borderId="9" xfId="0" applyNumberFormat="1" applyFont="1" applyFill="1" applyBorder="1" applyAlignment="1">
      <alignment horizontal="right" vertical="center" indent="1"/>
    </xf>
    <xf numFmtId="167" fontId="5" fillId="3" borderId="6" xfId="0" applyNumberFormat="1" applyFont="1" applyFill="1" applyBorder="1" applyAlignment="1">
      <alignment horizontal="right" vertical="center" indent="1"/>
    </xf>
    <xf numFmtId="167" fontId="5" fillId="3" borderId="15" xfId="0" applyNumberFormat="1" applyFont="1" applyFill="1" applyBorder="1" applyAlignment="1">
      <alignment horizontal="right" vertical="center" indent="1"/>
    </xf>
    <xf numFmtId="8" fontId="19" fillId="4" borderId="13" xfId="0" applyNumberFormat="1" applyFont="1" applyFill="1" applyBorder="1" applyAlignment="1">
      <alignment horizontal="right" vertical="center" indent="1"/>
    </xf>
    <xf numFmtId="167" fontId="5" fillId="2" borderId="6" xfId="0" applyNumberFormat="1" applyFont="1" applyFill="1" applyBorder="1" applyAlignment="1">
      <alignment horizontal="right" vertical="center" indent="1"/>
    </xf>
    <xf numFmtId="8" fontId="3" fillId="2" borderId="8" xfId="0" applyNumberFormat="1" applyFont="1" applyFill="1" applyBorder="1" applyAlignment="1">
      <alignment horizontal="right" vertical="center" indent="1"/>
    </xf>
    <xf numFmtId="166" fontId="3" fillId="3" borderId="9" xfId="0" applyNumberFormat="1" applyFont="1" applyFill="1" applyBorder="1" applyAlignment="1">
      <alignment horizontal="right" vertical="center" indent="1"/>
    </xf>
    <xf numFmtId="167" fontId="3" fillId="3" borderId="9" xfId="0" applyNumberFormat="1" applyFont="1" applyFill="1" applyBorder="1" applyAlignment="1">
      <alignment horizontal="right" vertical="center" indent="1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0" xfId="0" applyFont="1" applyFill="1" applyBorder="1" applyAlignment="1">
      <alignment horizontal="left" vertical="center" wrapText="1" indent="1"/>
    </xf>
    <xf numFmtId="0" fontId="3" fillId="2" borderId="31" xfId="0" applyFont="1" applyFill="1" applyBorder="1" applyAlignment="1">
      <alignment horizontal="left" vertical="center" wrapText="1" indent="1"/>
    </xf>
    <xf numFmtId="0" fontId="3" fillId="2" borderId="32" xfId="0" applyFont="1" applyFill="1" applyBorder="1" applyAlignment="1">
      <alignment horizontal="left" vertical="center" wrapText="1" indent="1"/>
    </xf>
    <xf numFmtId="164" fontId="3" fillId="2" borderId="33" xfId="0" applyNumberFormat="1" applyFont="1" applyFill="1" applyBorder="1" applyAlignment="1">
      <alignment horizontal="center" vertical="center"/>
    </xf>
    <xf numFmtId="164" fontId="3" fillId="2" borderId="34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 wrapText="1" indent="1"/>
    </xf>
    <xf numFmtId="0" fontId="3" fillId="3" borderId="37" xfId="0" applyFont="1" applyFill="1" applyBorder="1" applyAlignment="1">
      <alignment horizontal="left" vertical="center" wrapText="1" indent="1"/>
    </xf>
    <xf numFmtId="164" fontId="3" fillId="3" borderId="35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wrapText="1" indent="1"/>
    </xf>
    <xf numFmtId="0" fontId="5" fillId="3" borderId="32" xfId="0" applyFont="1" applyFill="1" applyBorder="1" applyAlignment="1">
      <alignment horizontal="left" vertical="center" wrapText="1" indent="1"/>
    </xf>
    <xf numFmtId="0" fontId="5" fillId="3" borderId="37" xfId="0" applyFont="1" applyFill="1" applyBorder="1" applyAlignment="1">
      <alignment horizontal="left" vertical="center" wrapText="1" indent="1"/>
    </xf>
    <xf numFmtId="164" fontId="5" fillId="3" borderId="33" xfId="0" applyNumberFormat="1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center" vertical="center"/>
    </xf>
    <xf numFmtId="164" fontId="5" fillId="3" borderId="35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wrapText="1" indent="1"/>
    </xf>
    <xf numFmtId="164" fontId="3" fillId="3" borderId="34" xfId="0" applyNumberFormat="1" applyFont="1" applyFill="1" applyBorder="1" applyAlignment="1">
      <alignment horizontal="center" vertical="center"/>
    </xf>
    <xf numFmtId="164" fontId="3" fillId="2" borderId="38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164" fontId="3" fillId="2" borderId="41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 wrapText="1" indent="1"/>
    </xf>
    <xf numFmtId="164" fontId="3" fillId="3" borderId="33" xfId="0" applyNumberFormat="1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left" vertical="center" wrapText="1" indent="1"/>
    </xf>
    <xf numFmtId="0" fontId="19" fillId="4" borderId="1" xfId="0" applyFont="1" applyFill="1" applyBorder="1" applyAlignment="1">
      <alignment horizontal="center" vertical="center"/>
    </xf>
    <xf numFmtId="164" fontId="3" fillId="3" borderId="38" xfId="0" applyNumberFormat="1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vertical="center"/>
    </xf>
    <xf numFmtId="164" fontId="3" fillId="2" borderId="43" xfId="0" applyNumberFormat="1" applyFont="1" applyFill="1" applyBorder="1" applyAlignment="1">
      <alignment horizontal="center" vertical="center"/>
    </xf>
    <xf numFmtId="166" fontId="3" fillId="2" borderId="9" xfId="0" applyNumberFormat="1" applyFont="1" applyFill="1" applyBorder="1" applyAlignment="1">
      <alignment horizontal="right" vertical="center" indent="1"/>
    </xf>
    <xf numFmtId="0" fontId="3" fillId="2" borderId="4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 indent="1"/>
    </xf>
    <xf numFmtId="0" fontId="3" fillId="3" borderId="45" xfId="0" applyFont="1" applyFill="1" applyBorder="1" applyAlignment="1">
      <alignment horizontal="left" vertical="center" wrapText="1" indent="1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164" fontId="4" fillId="5" borderId="24" xfId="0" applyNumberFormat="1" applyFont="1" applyFill="1" applyBorder="1" applyAlignment="1">
      <alignment horizontal="center" vertical="center"/>
    </xf>
    <xf numFmtId="164" fontId="4" fillId="5" borderId="25" xfId="0" applyNumberFormat="1" applyFont="1" applyFill="1" applyBorder="1" applyAlignment="1">
      <alignment horizontal="center" vertical="center"/>
    </xf>
    <xf numFmtId="164" fontId="4" fillId="5" borderId="26" xfId="0" applyNumberFormat="1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0" fillId="5" borderId="21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164" fontId="21" fillId="5" borderId="18" xfId="0" applyNumberFormat="1" applyFont="1" applyFill="1" applyBorder="1" applyAlignment="1">
      <alignment horizontal="center" vertical="center"/>
    </xf>
    <xf numFmtId="164" fontId="21" fillId="5" borderId="19" xfId="0" applyNumberFormat="1" applyFont="1" applyFill="1" applyBorder="1" applyAlignment="1">
      <alignment horizontal="center" vertical="center"/>
    </xf>
    <xf numFmtId="164" fontId="21" fillId="5" borderId="20" xfId="0" applyNumberFormat="1" applyFont="1" applyFill="1" applyBorder="1" applyAlignment="1">
      <alignment horizontal="center" vertical="center"/>
    </xf>
    <xf numFmtId="164" fontId="21" fillId="5" borderId="24" xfId="0" applyNumberFormat="1" applyFont="1" applyFill="1" applyBorder="1" applyAlignment="1">
      <alignment horizontal="center" vertical="center"/>
    </xf>
    <xf numFmtId="164" fontId="21" fillId="5" borderId="25" xfId="0" applyNumberFormat="1" applyFont="1" applyFill="1" applyBorder="1" applyAlignment="1">
      <alignment horizontal="center" vertical="center"/>
    </xf>
    <xf numFmtId="164" fontId="21" fillId="5" borderId="26" xfId="0" applyNumberFormat="1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6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AF116"/>
  <sheetViews>
    <sheetView tabSelected="1" topLeftCell="A41" zoomScale="70" zoomScaleNormal="70" workbookViewId="0">
      <selection activeCell="K57" sqref="K57"/>
    </sheetView>
  </sheetViews>
  <sheetFormatPr defaultColWidth="8.85546875" defaultRowHeight="15.75" x14ac:dyDescent="0.25"/>
  <cols>
    <col min="1" max="1" width="6.28515625" style="1" customWidth="1"/>
    <col min="2" max="2" width="114.140625" style="11" customWidth="1"/>
    <col min="3" max="4" width="17.42578125" style="1" customWidth="1"/>
    <col min="5" max="5" width="8.85546875" style="12"/>
    <col min="6" max="6" width="28.140625" style="13" bestFit="1" customWidth="1"/>
    <col min="7" max="7" width="8.85546875" style="1"/>
    <col min="8" max="8" width="1" style="1" customWidth="1"/>
    <col min="9" max="10" width="8.85546875" style="1" hidden="1" customWidth="1"/>
    <col min="11" max="16384" width="8.85546875" style="1"/>
  </cols>
  <sheetData>
    <row r="1" spans="1:30" ht="72" customHeight="1" thickBot="1" x14ac:dyDescent="0.3">
      <c r="A1" s="121" t="s">
        <v>0</v>
      </c>
      <c r="B1" s="121"/>
      <c r="C1" s="121"/>
      <c r="D1" s="121"/>
      <c r="E1" s="121"/>
      <c r="F1" s="121"/>
      <c r="H1" s="24"/>
      <c r="I1" s="24"/>
      <c r="J1" s="24"/>
      <c r="K1" s="24"/>
      <c r="L1" s="24"/>
      <c r="M1" s="24"/>
      <c r="N1" s="24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40.5" customHeight="1" thickBot="1" x14ac:dyDescent="0.3">
      <c r="A2" s="2" t="s">
        <v>1</v>
      </c>
      <c r="B2" s="3" t="s">
        <v>2</v>
      </c>
      <c r="C2" s="122" t="s">
        <v>3</v>
      </c>
      <c r="D2" s="123"/>
      <c r="E2" s="3" t="s">
        <v>4</v>
      </c>
      <c r="F2" s="3" t="s">
        <v>5</v>
      </c>
      <c r="H2" s="24"/>
      <c r="I2" s="24"/>
      <c r="J2" s="24"/>
      <c r="K2" s="24"/>
      <c r="L2" s="2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ht="16.5" thickBot="1" x14ac:dyDescent="0.3">
      <c r="A3" s="124" t="s">
        <v>125</v>
      </c>
      <c r="B3" s="125"/>
      <c r="C3" s="125"/>
      <c r="D3" s="125"/>
      <c r="E3" s="125"/>
      <c r="F3" s="126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/>
      <c r="Z3" s="25"/>
      <c r="AA3" s="25"/>
      <c r="AB3" s="25"/>
      <c r="AC3" s="25"/>
      <c r="AD3" s="25"/>
    </row>
    <row r="4" spans="1:30" ht="31.5" customHeight="1" x14ac:dyDescent="0.25">
      <c r="A4" s="86">
        <v>1</v>
      </c>
      <c r="B4" s="84" t="s">
        <v>124</v>
      </c>
      <c r="C4" s="61">
        <v>66.361404207313029</v>
      </c>
      <c r="D4" s="66">
        <v>500</v>
      </c>
      <c r="E4" s="5" t="s">
        <v>6</v>
      </c>
      <c r="F4" s="6" t="s">
        <v>62</v>
      </c>
      <c r="K4" s="25"/>
      <c r="L4" s="27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ht="34.9" customHeight="1" x14ac:dyDescent="0.25">
      <c r="A5" s="87">
        <v>2</v>
      </c>
      <c r="B5" s="7" t="s">
        <v>126</v>
      </c>
      <c r="C5" s="62">
        <v>66.361404207313029</v>
      </c>
      <c r="D5" s="65">
        <v>500</v>
      </c>
      <c r="E5" s="9" t="s">
        <v>6</v>
      </c>
      <c r="F5" s="10" t="s">
        <v>62</v>
      </c>
      <c r="K5" s="25"/>
      <c r="L5" s="25"/>
      <c r="M5" s="25" t="s">
        <v>55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ht="34.9" customHeight="1" x14ac:dyDescent="0.25">
      <c r="A6" s="87">
        <v>3</v>
      </c>
      <c r="B6" s="85" t="s">
        <v>127</v>
      </c>
      <c r="C6" s="62">
        <v>66.361404207313029</v>
      </c>
      <c r="D6" s="65">
        <v>500</v>
      </c>
      <c r="E6" s="9" t="s">
        <v>6</v>
      </c>
      <c r="F6" s="10" t="s">
        <v>62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19.899999999999999" customHeight="1" x14ac:dyDescent="0.25">
      <c r="A7" s="87">
        <v>4</v>
      </c>
      <c r="B7" s="85" t="s">
        <v>115</v>
      </c>
      <c r="C7" s="62">
        <v>6.6361404207313024</v>
      </c>
      <c r="D7" s="65">
        <v>50</v>
      </c>
      <c r="E7" s="9" t="s">
        <v>6</v>
      </c>
      <c r="F7" s="10" t="s">
        <v>62</v>
      </c>
      <c r="K7" s="25"/>
      <c r="L7" s="27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25"/>
      <c r="AA7" s="25"/>
      <c r="AB7" s="25"/>
      <c r="AC7" s="25"/>
      <c r="AD7" s="25"/>
    </row>
    <row r="8" spans="1:30" ht="19.899999999999999" customHeight="1" x14ac:dyDescent="0.25">
      <c r="A8" s="87">
        <v>5</v>
      </c>
      <c r="B8" s="85" t="s">
        <v>116</v>
      </c>
      <c r="C8" s="62">
        <v>6.6361404207313024</v>
      </c>
      <c r="D8" s="65">
        <v>50</v>
      </c>
      <c r="E8" s="9" t="s">
        <v>6</v>
      </c>
      <c r="F8" s="10" t="s">
        <v>62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1:30" ht="19.899999999999999" customHeight="1" x14ac:dyDescent="0.25">
      <c r="A9" s="87">
        <v>6</v>
      </c>
      <c r="B9" s="85" t="s">
        <v>7</v>
      </c>
      <c r="C9" s="62">
        <v>13.272280841462605</v>
      </c>
      <c r="D9" s="65">
        <v>100</v>
      </c>
      <c r="E9" s="9" t="s">
        <v>6</v>
      </c>
      <c r="F9" s="10" t="s">
        <v>62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30" ht="19.899999999999999" customHeight="1" x14ac:dyDescent="0.25">
      <c r="A10" s="87">
        <v>7</v>
      </c>
      <c r="B10" s="85" t="s">
        <v>8</v>
      </c>
      <c r="C10" s="62">
        <v>10</v>
      </c>
      <c r="D10" s="65">
        <v>75.349999999999994</v>
      </c>
      <c r="E10" s="9" t="s">
        <v>6</v>
      </c>
      <c r="F10" s="10" t="s">
        <v>62</v>
      </c>
      <c r="K10" s="26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ht="19.899999999999999" customHeight="1" x14ac:dyDescent="0.25">
      <c r="A11" s="87">
        <v>8</v>
      </c>
      <c r="B11" s="85" t="s">
        <v>76</v>
      </c>
      <c r="C11" s="63">
        <v>13.272280841462605</v>
      </c>
      <c r="D11" s="74">
        <v>100</v>
      </c>
      <c r="E11" s="9" t="s">
        <v>6</v>
      </c>
      <c r="F11" s="10" t="s">
        <v>62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ht="19.899999999999999" customHeight="1" x14ac:dyDescent="0.25">
      <c r="A12" s="87">
        <v>9</v>
      </c>
      <c r="B12" s="85" t="s">
        <v>9</v>
      </c>
      <c r="C12" s="62">
        <v>53.089123365850419</v>
      </c>
      <c r="D12" s="65">
        <v>400</v>
      </c>
      <c r="E12" s="9" t="s">
        <v>6</v>
      </c>
      <c r="F12" s="10" t="s">
        <v>62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ht="19.899999999999999" customHeight="1" x14ac:dyDescent="0.25">
      <c r="A13" s="87">
        <v>10</v>
      </c>
      <c r="B13" s="85" t="s">
        <v>43</v>
      </c>
      <c r="C13" s="62">
        <v>53.089123365850419</v>
      </c>
      <c r="D13" s="65">
        <v>400</v>
      </c>
      <c r="E13" s="9" t="s">
        <v>6</v>
      </c>
      <c r="F13" s="10" t="s">
        <v>62</v>
      </c>
      <c r="K13" s="25"/>
      <c r="L13" s="25"/>
      <c r="M13" s="25"/>
      <c r="N13" s="27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6"/>
      <c r="Z13" s="25"/>
      <c r="AA13" s="25"/>
      <c r="AB13" s="25"/>
      <c r="AC13" s="25"/>
      <c r="AD13" s="25"/>
    </row>
    <row r="14" spans="1:30" ht="31.5" x14ac:dyDescent="0.25">
      <c r="A14" s="87">
        <v>11</v>
      </c>
      <c r="B14" s="7" t="s">
        <v>128</v>
      </c>
      <c r="C14" s="62">
        <v>60</v>
      </c>
      <c r="D14" s="65">
        <v>452.07</v>
      </c>
      <c r="E14" s="9" t="s">
        <v>6</v>
      </c>
      <c r="F14" s="10" t="s">
        <v>42</v>
      </c>
      <c r="K14" s="25"/>
      <c r="L14" s="25"/>
      <c r="M14" s="25"/>
      <c r="N14" s="26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 ht="19.899999999999999" customHeight="1" x14ac:dyDescent="0.25">
      <c r="A15" s="87" t="s">
        <v>78</v>
      </c>
      <c r="B15" s="85" t="s">
        <v>77</v>
      </c>
      <c r="C15" s="62">
        <v>26.54456168292521</v>
      </c>
      <c r="D15" s="65">
        <v>200</v>
      </c>
      <c r="E15" s="9" t="s">
        <v>6</v>
      </c>
      <c r="F15" s="10" t="s">
        <v>42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1:30" ht="19.899999999999999" customHeight="1" x14ac:dyDescent="0.25">
      <c r="A16" s="87" t="s">
        <v>79</v>
      </c>
      <c r="B16" s="85" t="s">
        <v>10</v>
      </c>
      <c r="C16" s="62">
        <v>2.654456168292521</v>
      </c>
      <c r="D16" s="65">
        <v>20</v>
      </c>
      <c r="E16" s="9" t="s">
        <v>6</v>
      </c>
      <c r="F16" s="10" t="s">
        <v>62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 ht="19.899999999999999" customHeight="1" x14ac:dyDescent="0.25">
      <c r="A17" s="87" t="s">
        <v>80</v>
      </c>
      <c r="B17" s="97" t="s">
        <v>11</v>
      </c>
      <c r="C17" s="53">
        <v>2.654456168292521</v>
      </c>
      <c r="D17" s="68">
        <v>20</v>
      </c>
      <c r="E17" s="34" t="s">
        <v>6</v>
      </c>
      <c r="F17" s="37" t="s">
        <v>62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1:30" ht="18.75" x14ac:dyDescent="0.25">
      <c r="A18" s="87" t="s">
        <v>81</v>
      </c>
      <c r="B18" s="97" t="s">
        <v>12</v>
      </c>
      <c r="C18" s="53">
        <v>13.272280841462605</v>
      </c>
      <c r="D18" s="68">
        <v>100</v>
      </c>
      <c r="E18" s="34" t="s">
        <v>6</v>
      </c>
      <c r="F18" s="37" t="s">
        <v>62</v>
      </c>
      <c r="K18" s="16"/>
      <c r="L18" s="15"/>
      <c r="Y18" s="17"/>
    </row>
    <row r="19" spans="1:30" ht="19.899999999999999" customHeight="1" x14ac:dyDescent="0.25">
      <c r="A19" s="87" t="s">
        <v>82</v>
      </c>
      <c r="B19" s="97" t="s">
        <v>13</v>
      </c>
      <c r="C19" s="53">
        <v>26.54456168292521</v>
      </c>
      <c r="D19" s="68">
        <v>200</v>
      </c>
      <c r="E19" s="34" t="s">
        <v>6</v>
      </c>
      <c r="F19" s="37" t="s">
        <v>62</v>
      </c>
    </row>
    <row r="20" spans="1:30" ht="19.899999999999999" customHeight="1" x14ac:dyDescent="0.25">
      <c r="A20" s="87" t="s">
        <v>83</v>
      </c>
      <c r="B20" s="97" t="s">
        <v>14</v>
      </c>
      <c r="C20" s="53">
        <v>39.816842524387816</v>
      </c>
      <c r="D20" s="68">
        <v>300</v>
      </c>
      <c r="E20" s="34" t="s">
        <v>6</v>
      </c>
      <c r="F20" s="37" t="s">
        <v>62</v>
      </c>
    </row>
    <row r="21" spans="1:30" ht="19.899999999999999" customHeight="1" x14ac:dyDescent="0.25">
      <c r="A21" s="87" t="s">
        <v>84</v>
      </c>
      <c r="B21" s="85" t="s">
        <v>15</v>
      </c>
      <c r="C21" s="62">
        <v>119.45052757316344</v>
      </c>
      <c r="D21" s="65">
        <v>900</v>
      </c>
      <c r="E21" s="9" t="s">
        <v>6</v>
      </c>
      <c r="F21" s="10" t="s">
        <v>62</v>
      </c>
    </row>
    <row r="22" spans="1:30" ht="19.899999999999999" customHeight="1" x14ac:dyDescent="0.25">
      <c r="A22" s="87" t="s">
        <v>85</v>
      </c>
      <c r="B22" s="85" t="s">
        <v>16</v>
      </c>
      <c r="C22" s="62">
        <v>13.272280841462605</v>
      </c>
      <c r="D22" s="65">
        <v>100</v>
      </c>
      <c r="E22" s="9" t="s">
        <v>6</v>
      </c>
      <c r="F22" s="10" t="s">
        <v>62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ht="30" customHeight="1" x14ac:dyDescent="0.25">
      <c r="A23" s="87" t="s">
        <v>86</v>
      </c>
      <c r="B23" s="85" t="s">
        <v>90</v>
      </c>
      <c r="C23" s="62">
        <v>80</v>
      </c>
      <c r="D23" s="65">
        <v>602.76</v>
      </c>
      <c r="E23" s="9" t="s">
        <v>6</v>
      </c>
      <c r="F23" s="10" t="s">
        <v>62</v>
      </c>
      <c r="K23" s="22"/>
      <c r="L23" s="30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ht="30" customHeight="1" x14ac:dyDescent="0.25">
      <c r="A24" s="87" t="s">
        <v>87</v>
      </c>
      <c r="B24" s="85" t="s">
        <v>88</v>
      </c>
      <c r="C24" s="62">
        <v>80</v>
      </c>
      <c r="D24" s="65">
        <v>602.76</v>
      </c>
      <c r="E24" s="9" t="s">
        <v>89</v>
      </c>
      <c r="F24" s="10" t="s">
        <v>62</v>
      </c>
      <c r="K24" s="22"/>
      <c r="L24" s="30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ht="50.25" customHeight="1" x14ac:dyDescent="0.25">
      <c r="A25" s="87">
        <v>22</v>
      </c>
      <c r="B25" s="85" t="s">
        <v>91</v>
      </c>
      <c r="C25" s="62">
        <v>40</v>
      </c>
      <c r="D25" s="65">
        <v>301.38</v>
      </c>
      <c r="E25" s="9" t="s">
        <v>6</v>
      </c>
      <c r="F25" s="10" t="s">
        <v>62</v>
      </c>
      <c r="K25" s="22"/>
      <c r="L25" s="29"/>
      <c r="M25" s="29"/>
      <c r="N25" s="29"/>
      <c r="O25" s="29"/>
      <c r="P25" s="29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ht="50.25" customHeight="1" x14ac:dyDescent="0.25">
      <c r="A26" s="87" t="s">
        <v>92</v>
      </c>
      <c r="B26" s="85" t="s">
        <v>93</v>
      </c>
      <c r="C26" s="62">
        <v>40</v>
      </c>
      <c r="D26" s="65">
        <v>301.38</v>
      </c>
      <c r="E26" s="9" t="s">
        <v>6</v>
      </c>
      <c r="F26" s="10" t="s">
        <v>62</v>
      </c>
      <c r="K26" s="22"/>
      <c r="L26" s="29"/>
      <c r="M26" s="29"/>
      <c r="N26" s="29"/>
      <c r="O26" s="29"/>
      <c r="P26" s="29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ht="19.899999999999999" customHeight="1" x14ac:dyDescent="0.25">
      <c r="A27" s="87" t="s">
        <v>94</v>
      </c>
      <c r="B27" s="85" t="s">
        <v>17</v>
      </c>
      <c r="C27" s="62">
        <v>26.54456168292521</v>
      </c>
      <c r="D27" s="65">
        <v>200</v>
      </c>
      <c r="E27" s="9" t="s">
        <v>6</v>
      </c>
      <c r="F27" s="10" t="s">
        <v>62</v>
      </c>
    </row>
    <row r="28" spans="1:30" ht="31.5" customHeight="1" x14ac:dyDescent="0.25">
      <c r="A28" s="87" t="s">
        <v>95</v>
      </c>
      <c r="B28" s="85" t="s">
        <v>97</v>
      </c>
      <c r="C28" s="62">
        <v>26.54456168292521</v>
      </c>
      <c r="D28" s="65">
        <v>200</v>
      </c>
      <c r="E28" s="9" t="s">
        <v>6</v>
      </c>
      <c r="F28" s="10" t="s">
        <v>42</v>
      </c>
      <c r="K28" s="22"/>
      <c r="L28" s="28"/>
      <c r="M28" s="3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8"/>
      <c r="AB28" s="22"/>
      <c r="AC28" s="22"/>
      <c r="AD28" s="22"/>
    </row>
    <row r="29" spans="1:30" ht="31.5" customHeight="1" x14ac:dyDescent="0.25">
      <c r="A29" s="87" t="s">
        <v>96</v>
      </c>
      <c r="B29" s="85" t="s">
        <v>98</v>
      </c>
      <c r="C29" s="62">
        <v>66.361404207313029</v>
      </c>
      <c r="D29" s="65">
        <v>500</v>
      </c>
      <c r="E29" s="9" t="s">
        <v>6</v>
      </c>
      <c r="F29" s="10" t="s">
        <v>42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ht="26.25" customHeight="1" x14ac:dyDescent="0.25">
      <c r="A30" s="98" t="s">
        <v>99</v>
      </c>
      <c r="B30" s="97" t="s">
        <v>19</v>
      </c>
      <c r="C30" s="53">
        <v>13.272280841462605</v>
      </c>
      <c r="D30" s="68">
        <v>100</v>
      </c>
      <c r="E30" s="34" t="s">
        <v>6</v>
      </c>
      <c r="F30" s="37" t="s">
        <v>62</v>
      </c>
      <c r="K30" s="22"/>
      <c r="L30" s="23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ht="26.25" customHeight="1" x14ac:dyDescent="0.25">
      <c r="A31" s="98" t="s">
        <v>100</v>
      </c>
      <c r="B31" s="97" t="s">
        <v>22</v>
      </c>
      <c r="C31" s="53">
        <v>6.6361404207313024</v>
      </c>
      <c r="D31" s="68">
        <v>50</v>
      </c>
      <c r="E31" s="34" t="s">
        <v>6</v>
      </c>
      <c r="F31" s="37" t="s">
        <v>62</v>
      </c>
      <c r="K31" s="22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ht="26.25" customHeight="1" x14ac:dyDescent="0.25">
      <c r="A32" s="98" t="s">
        <v>101</v>
      </c>
      <c r="B32" s="97" t="s">
        <v>23</v>
      </c>
      <c r="C32" s="53">
        <v>6.6361404207313024</v>
      </c>
      <c r="D32" s="68">
        <v>50</v>
      </c>
      <c r="E32" s="34" t="s">
        <v>6</v>
      </c>
      <c r="F32" s="37" t="s">
        <v>63</v>
      </c>
      <c r="K32" s="22"/>
      <c r="L32" s="22"/>
      <c r="M32" s="23"/>
      <c r="N32" s="28"/>
      <c r="O32" s="23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2" ht="26.25" customHeight="1" thickBot="1" x14ac:dyDescent="0.3">
      <c r="A33" s="90" t="s">
        <v>102</v>
      </c>
      <c r="B33" s="89" t="s">
        <v>24</v>
      </c>
      <c r="C33" s="55">
        <v>2.654456168292521</v>
      </c>
      <c r="D33" s="69">
        <v>20</v>
      </c>
      <c r="E33" s="40" t="s">
        <v>6</v>
      </c>
      <c r="F33" s="41" t="s">
        <v>62</v>
      </c>
      <c r="K33" s="22"/>
      <c r="L33" s="22"/>
      <c r="M33" s="23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2" ht="19.899999999999999" customHeight="1" thickBot="1" x14ac:dyDescent="0.3">
      <c r="A34" s="130" t="s">
        <v>129</v>
      </c>
      <c r="B34" s="131"/>
      <c r="C34" s="131"/>
      <c r="D34" s="131"/>
      <c r="E34" s="131"/>
      <c r="F34" s="132"/>
    </row>
    <row r="35" spans="1:32" ht="19.899999999999999" customHeight="1" x14ac:dyDescent="0.25">
      <c r="A35" s="78" t="s">
        <v>103</v>
      </c>
      <c r="B35" s="81" t="s">
        <v>20</v>
      </c>
      <c r="C35" s="61">
        <v>26.54456168292521</v>
      </c>
      <c r="D35" s="66">
        <v>200</v>
      </c>
      <c r="E35" s="5" t="s">
        <v>6</v>
      </c>
      <c r="F35" s="6" t="s">
        <v>64</v>
      </c>
    </row>
    <row r="36" spans="1:32" ht="19.899999999999999" customHeight="1" x14ac:dyDescent="0.25">
      <c r="A36" s="79" t="s">
        <v>104</v>
      </c>
      <c r="B36" s="82" t="s">
        <v>21</v>
      </c>
      <c r="C36" s="62">
        <v>26.54456168292521</v>
      </c>
      <c r="D36" s="65">
        <v>200</v>
      </c>
      <c r="E36" s="9" t="s">
        <v>6</v>
      </c>
      <c r="F36" s="10" t="s">
        <v>64</v>
      </c>
    </row>
    <row r="37" spans="1:32" ht="19.899999999999999" customHeight="1" x14ac:dyDescent="0.25">
      <c r="A37" s="78" t="s">
        <v>105</v>
      </c>
      <c r="B37" s="7" t="s">
        <v>130</v>
      </c>
      <c r="C37" s="62">
        <v>13.272280841462605</v>
      </c>
      <c r="D37" s="65">
        <v>100</v>
      </c>
      <c r="E37" s="9" t="s">
        <v>6</v>
      </c>
      <c r="F37" s="10" t="s">
        <v>65</v>
      </c>
    </row>
    <row r="38" spans="1:32" ht="19.899999999999999" customHeight="1" x14ac:dyDescent="0.25">
      <c r="A38" s="78" t="s">
        <v>106</v>
      </c>
      <c r="B38" s="83" t="s">
        <v>18</v>
      </c>
      <c r="C38" s="64">
        <v>13.272280841462605</v>
      </c>
      <c r="D38" s="67">
        <v>100</v>
      </c>
      <c r="E38" s="9" t="s">
        <v>6</v>
      </c>
      <c r="F38" s="10" t="s">
        <v>65</v>
      </c>
    </row>
    <row r="39" spans="1:32" ht="36" customHeight="1" thickBot="1" x14ac:dyDescent="0.3">
      <c r="A39" s="80" t="s">
        <v>117</v>
      </c>
      <c r="B39" s="83" t="s">
        <v>143</v>
      </c>
      <c r="C39" s="64">
        <v>7</v>
      </c>
      <c r="D39" s="75">
        <f>C39*7.5345</f>
        <v>52.741500000000002</v>
      </c>
      <c r="E39" s="101" t="s">
        <v>6</v>
      </c>
      <c r="F39" s="102" t="s">
        <v>67</v>
      </c>
    </row>
    <row r="40" spans="1:32" ht="19.899999999999999" customHeight="1" thickBot="1" x14ac:dyDescent="0.3">
      <c r="A40" s="127" t="s">
        <v>131</v>
      </c>
      <c r="B40" s="128"/>
      <c r="C40" s="128"/>
      <c r="D40" s="128"/>
      <c r="E40" s="128"/>
      <c r="F40" s="129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2" ht="19.899999999999999" customHeight="1" x14ac:dyDescent="0.25">
      <c r="A41" s="86">
        <v>35</v>
      </c>
      <c r="B41" s="84" t="s">
        <v>20</v>
      </c>
      <c r="C41" s="61">
        <v>26.54456168292521</v>
      </c>
      <c r="D41" s="66">
        <v>200</v>
      </c>
      <c r="E41" s="4" t="s">
        <v>6</v>
      </c>
      <c r="F41" s="59" t="s">
        <v>64</v>
      </c>
    </row>
    <row r="42" spans="1:32" ht="19.899999999999999" customHeight="1" x14ac:dyDescent="0.25">
      <c r="A42" s="87">
        <v>36</v>
      </c>
      <c r="B42" s="85" t="s">
        <v>21</v>
      </c>
      <c r="C42" s="62">
        <v>26.54456168292521</v>
      </c>
      <c r="D42" s="65">
        <v>200</v>
      </c>
      <c r="E42" s="8" t="s">
        <v>6</v>
      </c>
      <c r="F42" s="60" t="s">
        <v>64</v>
      </c>
    </row>
    <row r="43" spans="1:32" ht="22.5" customHeight="1" x14ac:dyDescent="0.25">
      <c r="A43" s="87">
        <v>37</v>
      </c>
      <c r="B43" s="85" t="s">
        <v>132</v>
      </c>
      <c r="C43" s="62">
        <v>26.54456168292521</v>
      </c>
      <c r="D43" s="65">
        <v>200</v>
      </c>
      <c r="E43" s="8" t="s">
        <v>6</v>
      </c>
      <c r="F43" s="10" t="s">
        <v>42</v>
      </c>
    </row>
    <row r="44" spans="1:32" ht="34.9" customHeight="1" thickBot="1" x14ac:dyDescent="0.3">
      <c r="A44" s="99">
        <v>38</v>
      </c>
      <c r="B44" s="100" t="s">
        <v>44</v>
      </c>
      <c r="C44" s="64">
        <v>331.80702103656512</v>
      </c>
      <c r="D44" s="67">
        <v>2500</v>
      </c>
      <c r="E44" s="101" t="s">
        <v>6</v>
      </c>
      <c r="F44" s="102" t="s">
        <v>66</v>
      </c>
    </row>
    <row r="45" spans="1:32" ht="19.899999999999999" customHeight="1" thickBot="1" x14ac:dyDescent="0.3">
      <c r="A45" s="118" t="s">
        <v>39</v>
      </c>
      <c r="B45" s="119"/>
      <c r="C45" s="119"/>
      <c r="D45" s="119"/>
      <c r="E45" s="119"/>
      <c r="F45" s="120"/>
    </row>
    <row r="46" spans="1:32" ht="31.5" customHeight="1" x14ac:dyDescent="0.25">
      <c r="A46" s="86" t="s">
        <v>107</v>
      </c>
      <c r="B46" s="88" t="s">
        <v>40</v>
      </c>
      <c r="C46" s="76">
        <v>26.54456168292521</v>
      </c>
      <c r="D46" s="77">
        <v>200</v>
      </c>
      <c r="E46" s="32" t="s">
        <v>6</v>
      </c>
      <c r="F46" s="33" t="s">
        <v>42</v>
      </c>
    </row>
    <row r="47" spans="1:32" ht="31.5" customHeight="1" thickBot="1" x14ac:dyDescent="0.3">
      <c r="A47" s="90" t="s">
        <v>108</v>
      </c>
      <c r="B47" s="89" t="s">
        <v>41</v>
      </c>
      <c r="C47" s="55">
        <v>13.272280841462605</v>
      </c>
      <c r="D47" s="69">
        <v>100</v>
      </c>
      <c r="E47" s="40" t="s">
        <v>6</v>
      </c>
      <c r="F47" s="41" t="s">
        <v>65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1:32" ht="19.899999999999999" customHeight="1" thickBot="1" x14ac:dyDescent="0.3">
      <c r="A48" s="134" t="s">
        <v>47</v>
      </c>
      <c r="B48" s="135"/>
      <c r="C48" s="135"/>
      <c r="D48" s="135"/>
      <c r="E48" s="135"/>
      <c r="F48" s="136"/>
    </row>
    <row r="49" spans="1:32" s="22" customFormat="1" ht="19.899999999999999" customHeight="1" x14ac:dyDescent="0.25">
      <c r="A49" s="94" t="s">
        <v>109</v>
      </c>
      <c r="B49" s="91" t="s">
        <v>19</v>
      </c>
      <c r="C49" s="56">
        <v>13.272280841462605</v>
      </c>
      <c r="D49" s="70">
        <v>100</v>
      </c>
      <c r="E49" s="43" t="s">
        <v>6</v>
      </c>
      <c r="F49" s="44" t="s">
        <v>65</v>
      </c>
    </row>
    <row r="50" spans="1:32" s="22" customFormat="1" ht="19.899999999999999" customHeight="1" x14ac:dyDescent="0.25">
      <c r="A50" s="95" t="s">
        <v>110</v>
      </c>
      <c r="B50" s="92" t="s">
        <v>22</v>
      </c>
      <c r="C50" s="54">
        <v>6.6361404207313024</v>
      </c>
      <c r="D50" s="71">
        <v>50</v>
      </c>
      <c r="E50" s="45" t="s">
        <v>6</v>
      </c>
      <c r="F50" s="46" t="s">
        <v>65</v>
      </c>
      <c r="G50" s="21"/>
      <c r="N50" s="23"/>
    </row>
    <row r="51" spans="1:32" s="22" customFormat="1" ht="19.899999999999999" customHeight="1" x14ac:dyDescent="0.25">
      <c r="A51" s="95" t="s">
        <v>111</v>
      </c>
      <c r="B51" s="92" t="s">
        <v>23</v>
      </c>
      <c r="C51" s="54">
        <v>6.6361404207313024</v>
      </c>
      <c r="D51" s="71">
        <v>50</v>
      </c>
      <c r="E51" s="45" t="s">
        <v>6</v>
      </c>
      <c r="F51" s="46" t="s">
        <v>67</v>
      </c>
      <c r="N51" s="23"/>
    </row>
    <row r="52" spans="1:32" s="22" customFormat="1" ht="19.899999999999999" customHeight="1" thickBot="1" x14ac:dyDescent="0.3">
      <c r="A52" s="96" t="s">
        <v>112</v>
      </c>
      <c r="B52" s="93" t="s">
        <v>24</v>
      </c>
      <c r="C52" s="57">
        <v>2.654456168292521</v>
      </c>
      <c r="D52" s="72">
        <v>20</v>
      </c>
      <c r="E52" s="47" t="s">
        <v>6</v>
      </c>
      <c r="F52" s="48" t="s">
        <v>65</v>
      </c>
    </row>
    <row r="53" spans="1:32" ht="36.75" customHeight="1" x14ac:dyDescent="0.25">
      <c r="A53" s="35"/>
      <c r="F53" s="36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ht="19.899999999999999" customHeight="1" x14ac:dyDescent="0.25">
      <c r="A54" s="35"/>
      <c r="F54" s="36"/>
      <c r="N54" s="22"/>
      <c r="O54" s="22"/>
      <c r="P54" s="21"/>
      <c r="Q54" s="22"/>
      <c r="R54" s="22"/>
      <c r="S54" s="22"/>
      <c r="T54" s="22"/>
      <c r="U54" s="22"/>
      <c r="V54" s="22"/>
      <c r="W54" s="23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ht="19.899999999999999" customHeight="1" thickBot="1" x14ac:dyDescent="0.3">
      <c r="A55" s="137" t="s">
        <v>25</v>
      </c>
      <c r="B55" s="138"/>
      <c r="C55" s="138"/>
      <c r="D55" s="138"/>
      <c r="E55" s="138"/>
      <c r="F55" s="139"/>
      <c r="N55" s="22"/>
      <c r="O55" s="22"/>
      <c r="P55" s="22"/>
      <c r="Q55" s="22"/>
      <c r="R55" s="22"/>
      <c r="S55" s="22"/>
      <c r="T55" s="22"/>
      <c r="U55" s="22"/>
      <c r="V55" s="22"/>
      <c r="W55" s="23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34.9" customHeight="1" thickBot="1" x14ac:dyDescent="0.3">
      <c r="A56" s="49" t="s">
        <v>1</v>
      </c>
      <c r="B56" s="50" t="s">
        <v>26</v>
      </c>
      <c r="C56" s="146" t="s">
        <v>27</v>
      </c>
      <c r="D56" s="147"/>
      <c r="E56" s="3" t="s">
        <v>4</v>
      </c>
      <c r="F56" s="3" t="s">
        <v>5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ht="34.9" customHeight="1" x14ac:dyDescent="0.25">
      <c r="A57" s="86">
        <v>1</v>
      </c>
      <c r="B57" s="81" t="s">
        <v>133</v>
      </c>
      <c r="C57" s="61">
        <v>35</v>
      </c>
      <c r="D57" s="66">
        <f t="shared" ref="D57:D63" si="0">C57*7.5345</f>
        <v>263.70750000000004</v>
      </c>
      <c r="E57" s="5" t="s">
        <v>6</v>
      </c>
      <c r="F57" s="6" t="s">
        <v>56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ht="34.9" customHeight="1" x14ac:dyDescent="0.25">
      <c r="A58" s="112" t="s">
        <v>144</v>
      </c>
      <c r="B58" s="114" t="s">
        <v>149</v>
      </c>
      <c r="C58" s="113">
        <v>15</v>
      </c>
      <c r="D58" s="65">
        <f t="shared" si="0"/>
        <v>113.01750000000001</v>
      </c>
      <c r="E58" s="9" t="s">
        <v>6</v>
      </c>
      <c r="F58" s="10" t="s">
        <v>56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32" ht="32.25" customHeight="1" x14ac:dyDescent="0.25">
      <c r="A59" s="87" t="s">
        <v>145</v>
      </c>
      <c r="B59" s="82" t="s">
        <v>134</v>
      </c>
      <c r="C59" s="62">
        <v>60</v>
      </c>
      <c r="D59" s="65">
        <f t="shared" si="0"/>
        <v>452.07000000000005</v>
      </c>
      <c r="E59" s="9" t="s">
        <v>6</v>
      </c>
      <c r="F59" s="10" t="s">
        <v>68</v>
      </c>
    </row>
    <row r="60" spans="1:32" ht="31.5" customHeight="1" x14ac:dyDescent="0.25">
      <c r="A60" s="87" t="s">
        <v>146</v>
      </c>
      <c r="B60" s="82" t="s">
        <v>135</v>
      </c>
      <c r="C60" s="62">
        <v>25</v>
      </c>
      <c r="D60" s="65">
        <f t="shared" si="0"/>
        <v>188.36250000000001</v>
      </c>
      <c r="E60" s="9" t="s">
        <v>6</v>
      </c>
      <c r="F60" s="10" t="s">
        <v>68</v>
      </c>
    </row>
    <row r="61" spans="1:32" ht="34.9" customHeight="1" x14ac:dyDescent="0.25">
      <c r="A61" s="87" t="s">
        <v>147</v>
      </c>
      <c r="B61" s="82" t="s">
        <v>136</v>
      </c>
      <c r="C61" s="62">
        <v>25</v>
      </c>
      <c r="D61" s="65">
        <f t="shared" si="0"/>
        <v>188.36250000000001</v>
      </c>
      <c r="E61" s="9" t="s">
        <v>6</v>
      </c>
      <c r="F61" s="10" t="s">
        <v>68</v>
      </c>
    </row>
    <row r="62" spans="1:32" ht="19.899999999999999" customHeight="1" x14ac:dyDescent="0.25">
      <c r="A62" s="87" t="s">
        <v>148</v>
      </c>
      <c r="B62" s="82" t="s">
        <v>137</v>
      </c>
      <c r="C62" s="62">
        <v>25</v>
      </c>
      <c r="D62" s="65">
        <f t="shared" si="0"/>
        <v>188.36250000000001</v>
      </c>
      <c r="E62" s="9" t="s">
        <v>6</v>
      </c>
      <c r="F62" s="10" t="s">
        <v>68</v>
      </c>
    </row>
    <row r="63" spans="1:32" ht="32.25" customHeight="1" x14ac:dyDescent="0.25">
      <c r="A63" s="87" t="s">
        <v>118</v>
      </c>
      <c r="B63" s="82" t="s">
        <v>138</v>
      </c>
      <c r="C63" s="62">
        <v>25</v>
      </c>
      <c r="D63" s="65">
        <f t="shared" si="0"/>
        <v>188.36250000000001</v>
      </c>
      <c r="E63" s="9" t="s">
        <v>6</v>
      </c>
      <c r="F63" s="10" t="s">
        <v>68</v>
      </c>
    </row>
    <row r="64" spans="1:32" ht="19.899999999999999" customHeight="1" x14ac:dyDescent="0.25">
      <c r="A64" s="87" t="s">
        <v>119</v>
      </c>
      <c r="B64" s="82" t="s">
        <v>28</v>
      </c>
      <c r="C64" s="62">
        <v>36.498772314022162</v>
      </c>
      <c r="D64" s="65">
        <v>275</v>
      </c>
      <c r="E64" s="9" t="s">
        <v>6</v>
      </c>
      <c r="F64" s="10" t="s">
        <v>69</v>
      </c>
    </row>
    <row r="65" spans="1:32" x14ac:dyDescent="0.25">
      <c r="A65" s="87" t="s">
        <v>120</v>
      </c>
      <c r="B65" s="82" t="s">
        <v>29</v>
      </c>
      <c r="C65" s="62">
        <v>102.19656247926206</v>
      </c>
      <c r="D65" s="65">
        <v>770</v>
      </c>
      <c r="E65" s="9" t="s">
        <v>6</v>
      </c>
      <c r="F65" s="10" t="s">
        <v>69</v>
      </c>
    </row>
    <row r="66" spans="1:32" x14ac:dyDescent="0.25">
      <c r="A66" s="87" t="s">
        <v>121</v>
      </c>
      <c r="B66" s="82" t="s">
        <v>30</v>
      </c>
      <c r="C66" s="62">
        <v>58.398035702435457</v>
      </c>
      <c r="D66" s="65">
        <v>440</v>
      </c>
      <c r="E66" s="9" t="s">
        <v>6</v>
      </c>
      <c r="F66" s="10" t="s">
        <v>62</v>
      </c>
    </row>
    <row r="67" spans="1:32" ht="47.25" x14ac:dyDescent="0.25">
      <c r="A67" s="87" t="s">
        <v>122</v>
      </c>
      <c r="B67" s="82" t="s">
        <v>139</v>
      </c>
      <c r="C67" s="14" t="s">
        <v>31</v>
      </c>
      <c r="D67" s="14" t="s">
        <v>31</v>
      </c>
      <c r="E67" s="9" t="s">
        <v>6</v>
      </c>
      <c r="F67" s="10" t="s">
        <v>70</v>
      </c>
    </row>
    <row r="68" spans="1:32" ht="47.25" x14ac:dyDescent="0.25">
      <c r="A68" s="87" t="s">
        <v>78</v>
      </c>
      <c r="B68" s="82" t="s">
        <v>140</v>
      </c>
      <c r="C68" s="14" t="s">
        <v>31</v>
      </c>
      <c r="D68" s="14" t="s">
        <v>31</v>
      </c>
      <c r="E68" s="9" t="s">
        <v>6</v>
      </c>
      <c r="F68" s="10" t="s">
        <v>71</v>
      </c>
      <c r="K68" s="30"/>
    </row>
    <row r="69" spans="1:32" ht="47.25" x14ac:dyDescent="0.25">
      <c r="A69" s="87" t="s">
        <v>79</v>
      </c>
      <c r="B69" s="82" t="s">
        <v>141</v>
      </c>
      <c r="C69" s="14" t="s">
        <v>31</v>
      </c>
      <c r="D69" s="14" t="s">
        <v>31</v>
      </c>
      <c r="E69" s="9" t="s">
        <v>6</v>
      </c>
      <c r="F69" s="10" t="s">
        <v>72</v>
      </c>
      <c r="G69" s="18"/>
    </row>
    <row r="70" spans="1:32" ht="47.25" x14ac:dyDescent="0.25">
      <c r="A70" s="87" t="s">
        <v>80</v>
      </c>
      <c r="B70" s="115" t="s">
        <v>142</v>
      </c>
      <c r="C70" s="14" t="s">
        <v>31</v>
      </c>
      <c r="D70" s="14" t="s">
        <v>31</v>
      </c>
      <c r="E70" s="9" t="s">
        <v>6</v>
      </c>
      <c r="F70" s="10" t="s">
        <v>73</v>
      </c>
      <c r="G70" s="18"/>
    </row>
    <row r="71" spans="1:32" ht="47.25" x14ac:dyDescent="0.25">
      <c r="A71" s="87" t="s">
        <v>81</v>
      </c>
      <c r="B71" s="82" t="s">
        <v>32</v>
      </c>
      <c r="C71" s="14" t="s">
        <v>31</v>
      </c>
      <c r="D71" s="14" t="s">
        <v>31</v>
      </c>
      <c r="E71" s="9" t="s">
        <v>6</v>
      </c>
      <c r="F71" s="10" t="s">
        <v>33</v>
      </c>
    </row>
    <row r="72" spans="1:32" ht="47.25" x14ac:dyDescent="0.25">
      <c r="A72" s="87" t="s">
        <v>82</v>
      </c>
      <c r="B72" s="82" t="s">
        <v>34</v>
      </c>
      <c r="C72" s="14" t="s">
        <v>31</v>
      </c>
      <c r="D72" s="14" t="s">
        <v>31</v>
      </c>
      <c r="E72" s="9" t="s">
        <v>6</v>
      </c>
      <c r="F72" s="10" t="s">
        <v>35</v>
      </c>
    </row>
    <row r="73" spans="1:32" ht="47.25" x14ac:dyDescent="0.25">
      <c r="A73" s="87" t="s">
        <v>83</v>
      </c>
      <c r="B73" s="116" t="s">
        <v>36</v>
      </c>
      <c r="C73" s="14" t="s">
        <v>31</v>
      </c>
      <c r="D73" s="14" t="s">
        <v>31</v>
      </c>
      <c r="E73" s="9" t="s">
        <v>6</v>
      </c>
      <c r="F73" s="10" t="s">
        <v>37</v>
      </c>
    </row>
    <row r="74" spans="1:32" ht="47.25" x14ac:dyDescent="0.25">
      <c r="A74" s="87" t="s">
        <v>84</v>
      </c>
      <c r="B74" s="116" t="s">
        <v>45</v>
      </c>
      <c r="C74" s="14" t="s">
        <v>31</v>
      </c>
      <c r="D74" s="14" t="s">
        <v>31</v>
      </c>
      <c r="E74" s="9" t="s">
        <v>6</v>
      </c>
      <c r="F74" s="10" t="s">
        <v>46</v>
      </c>
    </row>
    <row r="75" spans="1:32" ht="47.25" x14ac:dyDescent="0.25">
      <c r="A75" s="87" t="s">
        <v>85</v>
      </c>
      <c r="B75" s="116" t="s">
        <v>51</v>
      </c>
      <c r="C75" s="14" t="s">
        <v>31</v>
      </c>
      <c r="D75" s="14" t="s">
        <v>31</v>
      </c>
      <c r="E75" s="9" t="s">
        <v>6</v>
      </c>
      <c r="F75" s="10" t="s">
        <v>52</v>
      </c>
    </row>
    <row r="76" spans="1:32" ht="47.25" x14ac:dyDescent="0.25">
      <c r="A76" s="87" t="s">
        <v>86</v>
      </c>
      <c r="B76" s="82" t="s">
        <v>38</v>
      </c>
      <c r="C76" s="14" t="s">
        <v>31</v>
      </c>
      <c r="D76" s="14" t="s">
        <v>31</v>
      </c>
      <c r="E76" s="9" t="s">
        <v>6</v>
      </c>
      <c r="F76" s="10" t="s">
        <v>74</v>
      </c>
      <c r="G76" s="1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2" s="22" customFormat="1" ht="48" thickBot="1" x14ac:dyDescent="0.3">
      <c r="A77" s="103" t="s">
        <v>87</v>
      </c>
      <c r="B77" s="117" t="s">
        <v>48</v>
      </c>
      <c r="C77" s="42" t="s">
        <v>31</v>
      </c>
      <c r="D77" s="42" t="s">
        <v>31</v>
      </c>
      <c r="E77" s="40" t="s">
        <v>6</v>
      </c>
      <c r="F77" s="41" t="s">
        <v>75</v>
      </c>
    </row>
    <row r="78" spans="1:32" ht="19.5" thickBot="1" x14ac:dyDescent="0.3">
      <c r="A78" s="140" t="s">
        <v>53</v>
      </c>
      <c r="B78" s="141"/>
      <c r="C78" s="141"/>
      <c r="D78" s="141"/>
      <c r="E78" s="141"/>
      <c r="F78" s="142"/>
      <c r="H78" s="22"/>
      <c r="I78" s="22"/>
      <c r="J78" s="22"/>
      <c r="K78" s="23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spans="1:32" ht="21.75" customHeight="1" x14ac:dyDescent="0.25">
      <c r="A79" s="105" t="s">
        <v>123</v>
      </c>
      <c r="B79" s="104" t="s">
        <v>54</v>
      </c>
      <c r="C79" s="148">
        <v>35</v>
      </c>
      <c r="D79" s="148"/>
      <c r="E79" s="51" t="s">
        <v>6</v>
      </c>
      <c r="F79" s="52" t="s">
        <v>113</v>
      </c>
      <c r="G79" s="22"/>
      <c r="H79" s="22"/>
      <c r="I79" s="22"/>
      <c r="J79" s="22"/>
      <c r="K79" s="23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2" ht="21.75" customHeight="1" x14ac:dyDescent="0.25">
      <c r="A80" s="98" t="s">
        <v>92</v>
      </c>
      <c r="B80" s="97" t="s">
        <v>57</v>
      </c>
      <c r="C80" s="149">
        <v>7500</v>
      </c>
      <c r="D80" s="149"/>
      <c r="E80" s="34" t="s">
        <v>6</v>
      </c>
      <c r="F80" s="37" t="s">
        <v>58</v>
      </c>
      <c r="G80" s="22"/>
      <c r="H80" s="22"/>
      <c r="I80" s="22"/>
      <c r="J80" s="22"/>
      <c r="K80" s="23"/>
      <c r="L80" s="22"/>
      <c r="M80" s="22"/>
      <c r="N80" s="22"/>
      <c r="O80" s="22"/>
      <c r="P80" s="22"/>
      <c r="Q80" s="22"/>
      <c r="R80" s="22"/>
    </row>
    <row r="81" spans="1:18" ht="21.75" customHeight="1" x14ac:dyDescent="0.25">
      <c r="A81" s="98" t="s">
        <v>94</v>
      </c>
      <c r="B81" s="97" t="s">
        <v>59</v>
      </c>
      <c r="C81" s="149">
        <v>950</v>
      </c>
      <c r="D81" s="149"/>
      <c r="E81" s="34" t="s">
        <v>6</v>
      </c>
      <c r="F81" s="37" t="s">
        <v>58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 ht="21.75" customHeight="1" x14ac:dyDescent="0.25">
      <c r="A82" s="98" t="s">
        <v>95</v>
      </c>
      <c r="B82" s="97" t="s">
        <v>60</v>
      </c>
      <c r="C82" s="149">
        <v>400</v>
      </c>
      <c r="D82" s="149"/>
      <c r="E82" s="34" t="s">
        <v>6</v>
      </c>
      <c r="F82" s="37" t="s">
        <v>58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8" ht="21.75" customHeight="1" thickBot="1" x14ac:dyDescent="0.3">
      <c r="A83" s="108" t="s">
        <v>96</v>
      </c>
      <c r="B83" s="109" t="s">
        <v>114</v>
      </c>
      <c r="C83" s="150">
        <v>3750</v>
      </c>
      <c r="D83" s="150"/>
      <c r="E83" s="110" t="s">
        <v>6</v>
      </c>
      <c r="F83" s="111" t="s">
        <v>58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 ht="16.5" thickBot="1" x14ac:dyDescent="0.3">
      <c r="A84" s="143" t="s">
        <v>49</v>
      </c>
      <c r="B84" s="144"/>
      <c r="C84" s="144"/>
      <c r="D84" s="144"/>
      <c r="E84" s="144"/>
      <c r="F84" s="145"/>
      <c r="G84" s="22"/>
    </row>
    <row r="85" spans="1:18" ht="16.5" thickBot="1" x14ac:dyDescent="0.3">
      <c r="A85" s="107" t="s">
        <v>99</v>
      </c>
      <c r="B85" s="106" t="s">
        <v>50</v>
      </c>
      <c r="C85" s="58">
        <v>39.816842524387816</v>
      </c>
      <c r="D85" s="73">
        <v>300</v>
      </c>
      <c r="E85" s="38" t="s">
        <v>6</v>
      </c>
      <c r="F85" s="39" t="s">
        <v>61</v>
      </c>
      <c r="G85" s="22"/>
    </row>
    <row r="87" spans="1:18" ht="60" customHeight="1" x14ac:dyDescent="0.25">
      <c r="A87" s="133"/>
      <c r="B87" s="133"/>
      <c r="C87" s="133"/>
      <c r="D87" s="133"/>
      <c r="E87" s="133"/>
      <c r="F87" s="133"/>
    </row>
    <row r="90" spans="1:18" x14ac:dyDescent="0.25">
      <c r="B90" s="19"/>
    </row>
    <row r="96" spans="1:18" x14ac:dyDescent="0.25">
      <c r="B96" s="19"/>
    </row>
    <row r="102" spans="2:2" x14ac:dyDescent="0.25">
      <c r="B102" s="19"/>
    </row>
    <row r="104" spans="2:2" x14ac:dyDescent="0.25">
      <c r="B104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4" spans="2:2" x14ac:dyDescent="0.25">
      <c r="B114" s="20"/>
    </row>
    <row r="116" spans="2:2" x14ac:dyDescent="0.25">
      <c r="B116" s="20"/>
    </row>
  </sheetData>
  <sheetProtection algorithmName="SHA-512" hashValue="1y/wkqRFVOEcdX5MMp42vgPxoV2I43DbYo0FdIu7aBgmi2eTpXgFh3m3D/OXs1SV4D/uWJZsvph+eTR0Fnpw2g==" saltValue="jHhQNndGji2XauXfRgRY+w==" spinCount="100000" sheet="1" objects="1" scenarios="1"/>
  <mergeCells count="17">
    <mergeCell ref="A87:F87"/>
    <mergeCell ref="A48:F48"/>
    <mergeCell ref="A55:F55"/>
    <mergeCell ref="A78:F78"/>
    <mergeCell ref="A84:F84"/>
    <mergeCell ref="C56:D56"/>
    <mergeCell ref="C79:D79"/>
    <mergeCell ref="C80:D80"/>
    <mergeCell ref="C81:D81"/>
    <mergeCell ref="C83:D83"/>
    <mergeCell ref="C82:D82"/>
    <mergeCell ref="A45:F45"/>
    <mergeCell ref="A1:F1"/>
    <mergeCell ref="C2:D2"/>
    <mergeCell ref="A3:F3"/>
    <mergeCell ref="A40:F40"/>
    <mergeCell ref="A34:F34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6EEB6649860428581DD954D5246B7" ma:contentTypeVersion="10" ma:contentTypeDescription="Create a new document." ma:contentTypeScope="" ma:versionID="583b1bc0167e1c05328fcb0785de5de3">
  <xsd:schema xmlns:xsd="http://www.w3.org/2001/XMLSchema" xmlns:xs="http://www.w3.org/2001/XMLSchema" xmlns:p="http://schemas.microsoft.com/office/2006/metadata/properties" xmlns:ns3="90f47c33-d7e7-44ec-a84e-408d46081f5d" targetNamespace="http://schemas.microsoft.com/office/2006/metadata/properties" ma:root="true" ma:fieldsID="4d918216696a8e24a3966ece194686e5" ns3:_="">
    <xsd:import namespace="90f47c33-d7e7-44ec-a84e-408d46081f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47c33-d7e7-44ec-a84e-408d46081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C94D9-8A9A-4AE2-9EE5-CB814498F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304159-AA29-4479-9C87-173BFD37C648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0f47c33-d7e7-44ec-a84e-408d46081f5d"/>
  </ds:schemaRefs>
</ds:datastoreItem>
</file>

<file path=customXml/itemProps3.xml><?xml version="1.0" encoding="utf-8"?>
<ds:datastoreItem xmlns:ds="http://schemas.openxmlformats.org/officeDocument/2006/customXml" ds:itemID="{22B6B27B-A6B7-4C08-A056-8E3DADA22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f47c33-d7e7-44ec-a84e-408d46081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Matematički odsjek</vt:lpstr>
      <vt:lpstr>'Matematički odsjek'!Print_Titles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Maroje Raguž</dc:creator>
  <cp:lastModifiedBy>Tanja Pavlović</cp:lastModifiedBy>
  <cp:lastPrinted>2021-10-04T11:05:24Z</cp:lastPrinted>
  <dcterms:created xsi:type="dcterms:W3CDTF">2018-10-18T16:23:43Z</dcterms:created>
  <dcterms:modified xsi:type="dcterms:W3CDTF">2023-07-19T08:49:53Z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0x0101000B56EEB6649860428581DD954D5246B7</vt:lpwstr>
  </property>
</Properties>
</file>